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8e1ad93b7b6fb0/Υπολογιστής/"/>
    </mc:Choice>
  </mc:AlternateContent>
  <xr:revisionPtr revIDLastSave="0" documentId="8_{DBBF0749-32CF-4652-8382-C6164589CA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27" i="1"/>
  <c r="F28" i="1"/>
  <c r="F29" i="1"/>
  <c r="F30" i="1"/>
  <c r="F31" i="1"/>
  <c r="F19" i="1"/>
  <c r="F20" i="1"/>
  <c r="F40" i="1"/>
  <c r="F41" i="1"/>
  <c r="F36" i="1"/>
  <c r="F26" i="1"/>
  <c r="F32" i="1" s="1"/>
  <c r="F21" i="1"/>
  <c r="F18" i="1"/>
  <c r="F22" i="1" s="1"/>
  <c r="F42" i="1" l="1"/>
  <c r="F45" i="1"/>
  <c r="F48" i="1" l="1"/>
  <c r="F47" i="1"/>
  <c r="F49" i="1" l="1"/>
  <c r="F51" i="1" s="1"/>
</calcChain>
</file>

<file path=xl/sharedStrings.xml><?xml version="1.0" encoding="utf-8"?>
<sst xmlns="http://schemas.openxmlformats.org/spreadsheetml/2006/main" count="46" uniqueCount="42">
  <si>
    <t>ΠΑΡΕΧΟΜΕΝΗ ΥΠΗΡΕΣΙΑ</t>
  </si>
  <si>
    <t>ΑΝΑΛΥΣΗ ΚΟΣΤΟΥΣ ΥΠΗΡΕΣΙΑΣ ΕΡΓΑΣΤΗΡΙΟΥ</t>
  </si>
  <si>
    <t>ΣΤΟΙΧΕΙΑ ΕΠΙΣΤΗΜΟΝΙΚΑ ΥΠΕΥΘΥΝΟΥ</t>
  </si>
  <si>
    <t>Ονοματεπώνυμο</t>
  </si>
  <si>
    <t>Περιγραφή:</t>
  </si>
  <si>
    <t>ΠΙΝΑΚΑΣ ΑΜΕΣΩΝ ΕΡΓΑΣΙΩΝ</t>
  </si>
  <si>
    <t>Περιγραφή</t>
  </si>
  <si>
    <t>ΟΜΑΔΑ ΕΡΓΟΥ</t>
  </si>
  <si>
    <t>Κόστος ανθρωποώρας</t>
  </si>
  <si>
    <t>Διάρκεια απασχόλησης (σε λεπτά)</t>
  </si>
  <si>
    <t>Τελικό Κόστος</t>
  </si>
  <si>
    <t>Ιδιότητα</t>
  </si>
  <si>
    <t>Σύνολο:</t>
  </si>
  <si>
    <t>ΠΙΝΑΚΑΣ ΑΜΕΣΩΝ ΥΛΙΚΩΝ</t>
  </si>
  <si>
    <t>Τιμή μονάδος</t>
  </si>
  <si>
    <t>Ποσότητα</t>
  </si>
  <si>
    <t>Συνολικό κόστος</t>
  </si>
  <si>
    <t>Ο Διευθυντής εργαστηρίου</t>
  </si>
  <si>
    <t>Ονοματεπώνυμο :</t>
  </si>
  <si>
    <t>Όνομα Εργαστηρίου :</t>
  </si>
  <si>
    <t>Διευθυντής Εργαστηρίου :</t>
  </si>
  <si>
    <t>Διεύθυνση Εργαστηρίου :</t>
  </si>
  <si>
    <t>Πόλη εργαστηρίου :</t>
  </si>
  <si>
    <t>Τηλέφωνο Εργαστηρίου:</t>
  </si>
  <si>
    <t>Ετήσιο κόστος (προηγούμενου έτους)</t>
  </si>
  <si>
    <t>Αριθμός εξετάσεων (προηγούμενου έτους)</t>
  </si>
  <si>
    <t>Αναλογούν επιμερισμένο κόστος</t>
  </si>
  <si>
    <t>Ανάλυση κόστους</t>
  </si>
  <si>
    <t>Κόστος παρεχόμενης υπηρεσίας</t>
  </si>
  <si>
    <t>Ποσοστό Προσαύξησης (έως 30%)</t>
  </si>
  <si>
    <t>Αξία Προσαύξησης (έως 30%)</t>
  </si>
  <si>
    <t>Έμμεσα κόστη (υπερ του ιδρύματος) - 15%</t>
  </si>
  <si>
    <t>Τιμή (βάσει κόστους)</t>
  </si>
  <si>
    <t>Ποσό στρογγυλοποίησης</t>
  </si>
  <si>
    <t>Τελική στρογγυλοποιημένη τιμή (δεν συμπεριλαμβάνει τυχόν ΦΠΑ)</t>
  </si>
  <si>
    <t>Εύρος αγοραίων τιμών</t>
  </si>
  <si>
    <t>Μέγιστη τιμή αγοράς</t>
  </si>
  <si>
    <t>Ελάχιστη τιμή αγοράς</t>
  </si>
  <si>
    <t>Σχόλια - Παρατηρήσεις</t>
  </si>
  <si>
    <t>Ημερομηνία,    ....../....../.........</t>
  </si>
  <si>
    <t>ΠΙΝΑΚΑΣ ΕΜΜΕΣΟΥ ΚΟΣΤΟΥΣ</t>
  </si>
  <si>
    <t>Ποιοι είναι οι πιθανοί φορείς/ οργανισμοί / πρόσωπα  χρηματοδότησης του εργαστηρίου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</si>
</sst>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####;\(\+###\)\ #######"/>
    <numFmt numFmtId="165" formatCode="#,##0.00\ &quot;€&quot;"/>
  </numFmts>
  <fonts count="6" x14ac:knownFonts="1">
    <font>
      <sz val="10"/>
      <color rgb="FF000000"/>
      <name val="Times New Roman"/>
      <charset val="204"/>
    </font>
    <font>
      <sz val="9"/>
      <name val="Calibri"/>
      <family val="2"/>
      <charset val="161"/>
    </font>
    <font>
      <b/>
      <sz val="14"/>
      <name val="Calibri"/>
      <family val="2"/>
      <charset val="161"/>
    </font>
    <font>
      <b/>
      <sz val="9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2" fontId="4" fillId="0" borderId="6" xfId="0" applyNumberFormat="1" applyFont="1" applyBorder="1" applyAlignment="1" applyProtection="1">
      <alignment horizontal="right" vertical="center" shrinkToFit="1"/>
      <protection locked="0"/>
    </xf>
    <xf numFmtId="1" fontId="4" fillId="0" borderId="6" xfId="0" applyNumberFormat="1" applyFont="1" applyBorder="1" applyAlignment="1" applyProtection="1">
      <alignment horizontal="center" vertical="center" shrinkToFit="1"/>
      <protection locked="0"/>
    </xf>
    <xf numFmtId="2" fontId="4" fillId="0" borderId="6" xfId="0" applyNumberFormat="1" applyFont="1" applyBorder="1" applyAlignment="1" applyProtection="1">
      <alignment vertical="center" shrinkToFit="1"/>
      <protection hidden="1"/>
    </xf>
    <xf numFmtId="0" fontId="1" fillId="0" borderId="6" xfId="0" applyFont="1" applyBorder="1" applyAlignment="1" applyProtection="1">
      <alignment horizontal="left" vertical="top" wrapText="1" indent="3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2" fontId="4" fillId="0" borderId="6" xfId="0" applyNumberFormat="1" applyFont="1" applyBorder="1" applyAlignment="1">
      <alignment vertical="center" shrinkToFit="1"/>
    </xf>
    <xf numFmtId="2" fontId="4" fillId="0" borderId="6" xfId="0" applyNumberFormat="1" applyFont="1" applyBorder="1" applyAlignment="1" applyProtection="1">
      <alignment horizontal="center" vertical="center" shrinkToFit="1"/>
      <protection locked="0"/>
    </xf>
    <xf numFmtId="1" fontId="4" fillId="0" borderId="6" xfId="0" applyNumberFormat="1" applyFont="1" applyBorder="1" applyAlignment="1" applyProtection="1">
      <alignment horizontal="center" vertical="top" shrinkToFit="1"/>
      <protection locked="0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5" fillId="0" borderId="6" xfId="0" applyNumberFormat="1" applyFont="1" applyBorder="1" applyAlignment="1">
      <alignment vertical="center" shrinkToFit="1"/>
    </xf>
    <xf numFmtId="2" fontId="4" fillId="0" borderId="6" xfId="0" applyNumberFormat="1" applyFont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vertical="center" shrinkToFi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3" fillId="3" borderId="8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3" fillId="0" borderId="6" xfId="0" applyFont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 applyProtection="1">
      <alignment horizontal="left" vertical="top" wrapText="1" indent="3"/>
      <protection locked="0"/>
    </xf>
    <xf numFmtId="4" fontId="4" fillId="0" borderId="6" xfId="0" applyNumberFormat="1" applyFont="1" applyBorder="1" applyAlignment="1">
      <alignment vertical="center" shrinkToFit="1"/>
    </xf>
    <xf numFmtId="10" fontId="5" fillId="0" borderId="6" xfId="0" applyNumberFormat="1" applyFont="1" applyBorder="1" applyAlignment="1" applyProtection="1">
      <alignment vertical="center" shrinkToFit="1"/>
      <protection locked="0"/>
    </xf>
    <xf numFmtId="165" fontId="4" fillId="0" borderId="0" xfId="0" applyNumberFormat="1" applyFont="1" applyAlignment="1">
      <alignment horizontal="left" vertical="top"/>
    </xf>
    <xf numFmtId="2" fontId="4" fillId="0" borderId="17" xfId="0" applyNumberFormat="1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164" fontId="4" fillId="0" borderId="8" xfId="0" applyNumberFormat="1" applyFont="1" applyBorder="1" applyAlignment="1" applyProtection="1">
      <alignment horizontal="center" wrapText="1"/>
      <protection locked="0"/>
    </xf>
    <xf numFmtId="164" fontId="4" fillId="0" borderId="10" xfId="0" applyNumberFormat="1" applyFont="1" applyBorder="1" applyAlignment="1" applyProtection="1">
      <alignment horizontal="center" wrapText="1"/>
      <protection locked="0"/>
    </xf>
    <xf numFmtId="164" fontId="4" fillId="0" borderId="9" xfId="0" applyNumberFormat="1" applyFont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2" fontId="5" fillId="0" borderId="8" xfId="0" applyNumberFormat="1" applyFont="1" applyBorder="1" applyAlignment="1" applyProtection="1">
      <alignment vertical="top" shrinkToFit="1"/>
      <protection hidden="1"/>
    </xf>
    <xf numFmtId="2" fontId="5" fillId="0" borderId="6" xfId="0" applyNumberFormat="1" applyFont="1" applyBorder="1" applyAlignment="1" applyProtection="1">
      <alignment vertical="center" shrinkToFit="1"/>
      <protection hidden="1"/>
    </xf>
    <xf numFmtId="2" fontId="1" fillId="0" borderId="6" xfId="0" applyNumberFormat="1" applyFont="1" applyBorder="1" applyAlignment="1" applyProtection="1">
      <alignment vertical="center" wrapText="1"/>
      <protection hidden="1"/>
    </xf>
    <xf numFmtId="2" fontId="5" fillId="0" borderId="4" xfId="0" applyNumberFormat="1" applyFont="1" applyBorder="1" applyAlignment="1" applyProtection="1">
      <alignment vertic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4669282</xdr:colOff>
      <xdr:row>60</xdr:row>
      <xdr:rowOff>131294</xdr:rowOff>
    </xdr:from>
    <xdr:ext cx="823594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69282" y="131294"/>
          <a:ext cx="823594" cy="0"/>
        </a:xfrm>
        <a:custGeom>
          <a:avLst/>
          <a:gdLst/>
          <a:ahLst/>
          <a:cxnLst/>
          <a:rect l="0" t="0" r="0" b="0"/>
          <a:pathLst>
            <a:path w="823594">
              <a:moveTo>
                <a:pt x="0" y="0"/>
              </a:moveTo>
              <a:lnTo>
                <a:pt x="823188" y="0"/>
              </a:lnTo>
            </a:path>
          </a:pathLst>
        </a:custGeom>
        <a:ln w="7200">
          <a:solidFill>
            <a:srgbClr val="000000"/>
          </a:solidFill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410308</xdr:colOff>
      <xdr:row>1</xdr:row>
      <xdr:rowOff>146539</xdr:rowOff>
    </xdr:to>
    <xdr:pic>
      <xdr:nvPicPr>
        <xdr:cNvPr id="6" name="5 - Εικόνα" descr="C:\Users\spiros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308" cy="3883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="130" zoomScaleNormal="130" workbookViewId="0">
      <selection activeCell="E36" sqref="E36"/>
    </sheetView>
  </sheetViews>
  <sheetFormatPr defaultRowHeight="12" x14ac:dyDescent="0.2"/>
  <cols>
    <col min="1" max="1" width="29.1640625" style="26" customWidth="1"/>
    <col min="2" max="2" width="19.33203125" style="26" customWidth="1"/>
    <col min="3" max="3" width="14" style="26" customWidth="1"/>
    <col min="4" max="4" width="16" style="26" customWidth="1"/>
    <col min="5" max="5" width="14.1640625" style="26" customWidth="1"/>
    <col min="6" max="6" width="14.6640625" style="27" customWidth="1"/>
    <col min="7" max="7" width="15" style="26" customWidth="1"/>
    <col min="8" max="16384" width="9.33203125" style="26"/>
  </cols>
  <sheetData>
    <row r="1" spans="1:6" ht="18.75" customHeight="1" x14ac:dyDescent="0.2">
      <c r="A1" s="76" t="s">
        <v>1</v>
      </c>
      <c r="B1" s="76"/>
      <c r="C1" s="76"/>
      <c r="D1" s="76"/>
      <c r="E1" s="76"/>
      <c r="F1" s="76"/>
    </row>
    <row r="2" spans="1:6" ht="15.75" customHeight="1" x14ac:dyDescent="0.2">
      <c r="A2" s="76"/>
      <c r="B2" s="76"/>
      <c r="C2" s="76"/>
      <c r="D2" s="76"/>
      <c r="E2" s="76"/>
      <c r="F2" s="76"/>
    </row>
    <row r="3" spans="1:6" ht="2.25" customHeight="1" x14ac:dyDescent="0.2"/>
    <row r="4" spans="1:6" ht="12.75" customHeight="1" x14ac:dyDescent="0.2">
      <c r="A4" s="85" t="s">
        <v>2</v>
      </c>
      <c r="B4" s="86"/>
      <c r="C4" s="86"/>
      <c r="D4" s="86"/>
      <c r="E4" s="86"/>
      <c r="F4" s="86"/>
    </row>
    <row r="5" spans="1:6" x14ac:dyDescent="0.2">
      <c r="A5" s="1" t="s">
        <v>18</v>
      </c>
      <c r="B5" s="79"/>
      <c r="C5" s="80"/>
      <c r="D5" s="80"/>
      <c r="E5" s="80"/>
      <c r="F5" s="81"/>
    </row>
    <row r="6" spans="1:6" x14ac:dyDescent="0.2">
      <c r="A6" s="1" t="s">
        <v>19</v>
      </c>
      <c r="B6" s="79"/>
      <c r="C6" s="80"/>
      <c r="D6" s="80"/>
      <c r="E6" s="80"/>
      <c r="F6" s="81"/>
    </row>
    <row r="7" spans="1:6" x14ac:dyDescent="0.2">
      <c r="A7" s="1" t="s">
        <v>20</v>
      </c>
      <c r="B7" s="79"/>
      <c r="C7" s="80"/>
      <c r="D7" s="80"/>
      <c r="E7" s="80"/>
      <c r="F7" s="81"/>
    </row>
    <row r="8" spans="1:6" x14ac:dyDescent="0.2">
      <c r="A8" s="1" t="s">
        <v>21</v>
      </c>
      <c r="B8" s="79"/>
      <c r="C8" s="80"/>
      <c r="D8" s="80"/>
      <c r="E8" s="80"/>
      <c r="F8" s="81"/>
    </row>
    <row r="9" spans="1:6" x14ac:dyDescent="0.2">
      <c r="A9" s="1" t="s">
        <v>22</v>
      </c>
      <c r="B9" s="79"/>
      <c r="C9" s="80"/>
      <c r="D9" s="80"/>
      <c r="E9" s="80"/>
      <c r="F9" s="81"/>
    </row>
    <row r="10" spans="1:6" x14ac:dyDescent="0.2">
      <c r="A10" s="1" t="s">
        <v>23</v>
      </c>
      <c r="B10" s="82"/>
      <c r="C10" s="83"/>
      <c r="D10" s="83"/>
      <c r="E10" s="83"/>
      <c r="F10" s="84"/>
    </row>
    <row r="11" spans="1:6" ht="2.25" customHeight="1" x14ac:dyDescent="0.2"/>
    <row r="12" spans="1:6" x14ac:dyDescent="0.2">
      <c r="A12" s="28" t="s">
        <v>0</v>
      </c>
      <c r="B12" s="29"/>
      <c r="C12" s="29"/>
      <c r="D12" s="29"/>
      <c r="E12" s="29"/>
      <c r="F12" s="23"/>
    </row>
    <row r="13" spans="1:6" x14ac:dyDescent="0.2">
      <c r="A13" s="15" t="s">
        <v>4</v>
      </c>
      <c r="B13" s="79"/>
      <c r="C13" s="80"/>
      <c r="D13" s="80"/>
      <c r="E13" s="80"/>
      <c r="F13" s="81"/>
    </row>
    <row r="14" spans="1:6" ht="1.5" customHeight="1" x14ac:dyDescent="0.2"/>
    <row r="15" spans="1:6" x14ac:dyDescent="0.2">
      <c r="A15" s="73" t="s">
        <v>5</v>
      </c>
      <c r="B15" s="74"/>
      <c r="C15" s="74"/>
      <c r="D15" s="74"/>
      <c r="E15" s="74"/>
      <c r="F15" s="75"/>
    </row>
    <row r="16" spans="1:6" x14ac:dyDescent="0.2">
      <c r="A16" s="77" t="s">
        <v>6</v>
      </c>
      <c r="B16" s="2" t="s">
        <v>7</v>
      </c>
      <c r="C16" s="77" t="s">
        <v>11</v>
      </c>
      <c r="D16" s="77" t="s">
        <v>8</v>
      </c>
      <c r="E16" s="77" t="s">
        <v>9</v>
      </c>
      <c r="F16" s="77" t="s">
        <v>10</v>
      </c>
    </row>
    <row r="17" spans="1:6" ht="32.25" customHeight="1" x14ac:dyDescent="0.2">
      <c r="A17" s="78"/>
      <c r="B17" s="2" t="s">
        <v>3</v>
      </c>
      <c r="C17" s="78"/>
      <c r="D17" s="78"/>
      <c r="E17" s="78"/>
      <c r="F17" s="78"/>
    </row>
    <row r="18" spans="1:6" x14ac:dyDescent="0.2">
      <c r="A18" s="3"/>
      <c r="B18" s="3"/>
      <c r="C18" s="3"/>
      <c r="D18" s="4"/>
      <c r="E18" s="5"/>
      <c r="F18" s="6">
        <f>ROUND((E18*D18)/60,2)</f>
        <v>0</v>
      </c>
    </row>
    <row r="19" spans="1:6" x14ac:dyDescent="0.2">
      <c r="A19" s="3"/>
      <c r="B19" s="3"/>
      <c r="C19" s="3"/>
      <c r="D19" s="4"/>
      <c r="E19" s="5"/>
      <c r="F19" s="6">
        <f t="shared" ref="F19:F20" si="0">ROUND((E19*D19)/60,2)</f>
        <v>0</v>
      </c>
    </row>
    <row r="20" spans="1:6" x14ac:dyDescent="0.2">
      <c r="A20" s="3"/>
      <c r="B20" s="3"/>
      <c r="C20" s="3"/>
      <c r="D20" s="4"/>
      <c r="E20" s="5"/>
      <c r="F20" s="6">
        <f t="shared" si="0"/>
        <v>0</v>
      </c>
    </row>
    <row r="21" spans="1:6" x14ac:dyDescent="0.2">
      <c r="A21" s="3"/>
      <c r="B21" s="3"/>
      <c r="C21" s="3"/>
      <c r="D21" s="4"/>
      <c r="E21" s="5"/>
      <c r="F21" s="6">
        <f>ROUND((E21*D21)/60,2)</f>
        <v>0</v>
      </c>
    </row>
    <row r="22" spans="1:6" x14ac:dyDescent="0.2">
      <c r="A22" s="30" t="s">
        <v>12</v>
      </c>
      <c r="B22" s="30"/>
      <c r="C22" s="30"/>
      <c r="D22" s="30"/>
      <c r="F22" s="95">
        <f>ROUND(SUM(F18:F21),2)</f>
        <v>0</v>
      </c>
    </row>
    <row r="23" spans="1:6" ht="4.5" customHeight="1" x14ac:dyDescent="0.2"/>
    <row r="24" spans="1:6" x14ac:dyDescent="0.2">
      <c r="A24" s="73" t="s">
        <v>13</v>
      </c>
      <c r="B24" s="74"/>
      <c r="C24" s="74"/>
      <c r="D24" s="74"/>
      <c r="E24" s="74"/>
      <c r="F24" s="75"/>
    </row>
    <row r="25" spans="1:6" ht="24" x14ac:dyDescent="0.2">
      <c r="A25" s="59" t="s">
        <v>6</v>
      </c>
      <c r="B25" s="60"/>
      <c r="C25" s="61"/>
      <c r="D25" s="42" t="s">
        <v>14</v>
      </c>
      <c r="E25" s="42" t="s">
        <v>15</v>
      </c>
      <c r="F25" s="42" t="s">
        <v>16</v>
      </c>
    </row>
    <row r="26" spans="1:6" x14ac:dyDescent="0.2">
      <c r="A26" s="55"/>
      <c r="B26" s="56"/>
      <c r="C26" s="57"/>
      <c r="D26" s="7"/>
      <c r="E26" s="8"/>
      <c r="F26" s="6">
        <f>D26*E26</f>
        <v>0</v>
      </c>
    </row>
    <row r="27" spans="1:6" ht="12.75" customHeight="1" x14ac:dyDescent="0.2">
      <c r="A27" s="70"/>
      <c r="B27" s="71"/>
      <c r="C27" s="72"/>
      <c r="D27" s="7"/>
      <c r="E27" s="8"/>
      <c r="F27" s="6">
        <f t="shared" ref="F27:F28" si="1">D27*E27</f>
        <v>0</v>
      </c>
    </row>
    <row r="28" spans="1:6" ht="12.75" customHeight="1" x14ac:dyDescent="0.2">
      <c r="A28" s="70"/>
      <c r="B28" s="71"/>
      <c r="C28" s="72"/>
      <c r="D28" s="7"/>
      <c r="E28" s="8"/>
      <c r="F28" s="6">
        <f t="shared" si="1"/>
        <v>0</v>
      </c>
    </row>
    <row r="29" spans="1:6" x14ac:dyDescent="0.2">
      <c r="A29" s="55"/>
      <c r="B29" s="56"/>
      <c r="C29" s="57"/>
      <c r="D29" s="7"/>
      <c r="E29" s="8"/>
      <c r="F29" s="6">
        <f t="shared" ref="F29:F31" si="2">D29*E29</f>
        <v>0</v>
      </c>
    </row>
    <row r="30" spans="1:6" x14ac:dyDescent="0.2">
      <c r="A30" s="55"/>
      <c r="B30" s="56"/>
      <c r="C30" s="57"/>
      <c r="D30" s="7"/>
      <c r="E30" s="8"/>
      <c r="F30" s="6">
        <f t="shared" si="2"/>
        <v>0</v>
      </c>
    </row>
    <row r="31" spans="1:6" x14ac:dyDescent="0.2">
      <c r="A31" s="55"/>
      <c r="B31" s="56"/>
      <c r="C31" s="57"/>
      <c r="D31" s="10"/>
      <c r="E31" s="11"/>
      <c r="F31" s="6">
        <f t="shared" si="2"/>
        <v>0</v>
      </c>
    </row>
    <row r="32" spans="1:6" x14ac:dyDescent="0.2">
      <c r="A32" s="31" t="s">
        <v>12</v>
      </c>
      <c r="B32" s="32"/>
      <c r="C32" s="32"/>
      <c r="D32" s="32"/>
      <c r="E32" s="33"/>
      <c r="F32" s="96">
        <f>SUM(F26:F31)</f>
        <v>0</v>
      </c>
    </row>
    <row r="33" spans="1:8" ht="2.25" customHeight="1" x14ac:dyDescent="0.2"/>
    <row r="34" spans="1:8" ht="16.5" customHeight="1" x14ac:dyDescent="0.2">
      <c r="A34" s="68" t="s">
        <v>40</v>
      </c>
      <c r="B34" s="69"/>
      <c r="C34" s="69"/>
      <c r="D34" s="69"/>
      <c r="E34" s="69"/>
      <c r="F34" s="69"/>
    </row>
    <row r="35" spans="1:8" ht="48" x14ac:dyDescent="0.2">
      <c r="A35" s="92" t="s">
        <v>6</v>
      </c>
      <c r="B35" s="93"/>
      <c r="C35" s="94"/>
      <c r="D35" s="42" t="s">
        <v>24</v>
      </c>
      <c r="E35" s="42" t="s">
        <v>25</v>
      </c>
      <c r="F35" s="42" t="s">
        <v>26</v>
      </c>
    </row>
    <row r="36" spans="1:8" x14ac:dyDescent="0.2">
      <c r="A36" s="62"/>
      <c r="B36" s="63"/>
      <c r="C36" s="64"/>
      <c r="D36" s="43"/>
      <c r="E36" s="7"/>
      <c r="F36" s="97">
        <f>IF(D36&gt;0,ROUND((D36/E36)/5,2),0)</f>
        <v>0</v>
      </c>
      <c r="G36" s="46"/>
      <c r="H36" s="46"/>
    </row>
    <row r="37" spans="1:8" ht="12.75" customHeight="1" x14ac:dyDescent="0.2">
      <c r="A37" s="70"/>
      <c r="B37" s="71"/>
      <c r="C37" s="72"/>
      <c r="D37" s="43"/>
      <c r="E37" s="7"/>
      <c r="F37" s="97">
        <f t="shared" ref="F37:F39" si="3">IF(D37&gt;0,ROUND((D37/E37)/5,2),0)</f>
        <v>0</v>
      </c>
      <c r="G37" s="46"/>
      <c r="H37" s="46"/>
    </row>
    <row r="38" spans="1:8" ht="12.75" customHeight="1" x14ac:dyDescent="0.2">
      <c r="A38" s="70"/>
      <c r="B38" s="71"/>
      <c r="C38" s="72"/>
      <c r="D38" s="43"/>
      <c r="E38" s="7"/>
      <c r="F38" s="97">
        <f t="shared" si="3"/>
        <v>0</v>
      </c>
      <c r="G38" s="46"/>
      <c r="H38" s="46"/>
    </row>
    <row r="39" spans="1:8" x14ac:dyDescent="0.2">
      <c r="A39" s="62"/>
      <c r="B39" s="63"/>
      <c r="C39" s="64"/>
      <c r="D39" s="43"/>
      <c r="E39" s="7"/>
      <c r="F39" s="97">
        <f t="shared" si="3"/>
        <v>0</v>
      </c>
      <c r="G39" s="46"/>
      <c r="H39" s="46"/>
    </row>
    <row r="40" spans="1:8" x14ac:dyDescent="0.2">
      <c r="A40" s="62"/>
      <c r="B40" s="63"/>
      <c r="C40" s="64"/>
      <c r="D40" s="43"/>
      <c r="E40" s="7"/>
      <c r="F40" s="97">
        <f t="shared" ref="F40:F41" si="4">IF(D40&gt;0,ROUND((D40/E40)/5,2),0)</f>
        <v>0</v>
      </c>
    </row>
    <row r="41" spans="1:8" x14ac:dyDescent="0.2">
      <c r="A41" s="62"/>
      <c r="B41" s="63"/>
      <c r="C41" s="64"/>
      <c r="D41" s="43"/>
      <c r="E41" s="7"/>
      <c r="F41" s="97">
        <f t="shared" si="4"/>
        <v>0</v>
      </c>
    </row>
    <row r="42" spans="1:8" x14ac:dyDescent="0.2">
      <c r="A42" s="34" t="s">
        <v>12</v>
      </c>
      <c r="B42" s="35"/>
      <c r="C42" s="35"/>
      <c r="D42" s="35"/>
      <c r="E42" s="36"/>
      <c r="F42" s="98">
        <f>SUM(F36:F41)</f>
        <v>0</v>
      </c>
    </row>
    <row r="43" spans="1:8" ht="3.75" customHeight="1" x14ac:dyDescent="0.2"/>
    <row r="44" spans="1:8" x14ac:dyDescent="0.2">
      <c r="A44" s="37" t="s">
        <v>27</v>
      </c>
      <c r="B44" s="38"/>
      <c r="C44" s="38"/>
      <c r="D44" s="39"/>
      <c r="E44" s="37"/>
      <c r="F44" s="40"/>
    </row>
    <row r="45" spans="1:8" ht="12.75" customHeight="1" x14ac:dyDescent="0.2">
      <c r="A45" s="12" t="s">
        <v>28</v>
      </c>
      <c r="B45" s="13"/>
      <c r="C45" s="13"/>
      <c r="D45" s="13"/>
      <c r="E45" s="14"/>
      <c r="F45" s="44">
        <f>F42+F32+F22</f>
        <v>0</v>
      </c>
    </row>
    <row r="46" spans="1:8" ht="12" customHeight="1" x14ac:dyDescent="0.2">
      <c r="A46" s="51" t="s">
        <v>29</v>
      </c>
      <c r="B46" s="52"/>
      <c r="C46" s="52"/>
      <c r="D46" s="52"/>
      <c r="E46" s="58"/>
      <c r="F46" s="45">
        <v>0.3</v>
      </c>
    </row>
    <row r="47" spans="1:8" x14ac:dyDescent="0.2">
      <c r="A47" s="51" t="s">
        <v>30</v>
      </c>
      <c r="B47" s="52"/>
      <c r="C47" s="52"/>
      <c r="D47" s="52"/>
      <c r="E47" s="58"/>
      <c r="F47" s="9">
        <f>(F45*F46)</f>
        <v>0</v>
      </c>
    </row>
    <row r="48" spans="1:8" ht="12.75" customHeight="1" x14ac:dyDescent="0.2">
      <c r="A48" s="51" t="s">
        <v>31</v>
      </c>
      <c r="B48" s="52"/>
      <c r="C48" s="52"/>
      <c r="D48" s="52"/>
      <c r="E48" s="58"/>
      <c r="F48" s="9">
        <f>F45*15%</f>
        <v>0</v>
      </c>
    </row>
    <row r="49" spans="1:6" x14ac:dyDescent="0.2">
      <c r="A49" s="59" t="s">
        <v>32</v>
      </c>
      <c r="B49" s="60"/>
      <c r="C49" s="60"/>
      <c r="D49" s="60"/>
      <c r="E49" s="61"/>
      <c r="F49" s="16">
        <f>F45+F47+F48</f>
        <v>0</v>
      </c>
    </row>
    <row r="50" spans="1:6" x14ac:dyDescent="0.2">
      <c r="A50" s="51" t="s">
        <v>33</v>
      </c>
      <c r="B50" s="52"/>
      <c r="C50" s="52"/>
      <c r="D50" s="52"/>
      <c r="E50" s="58"/>
      <c r="F50" s="17">
        <v>0</v>
      </c>
    </row>
    <row r="51" spans="1:6" ht="12.75" customHeight="1" x14ac:dyDescent="0.2">
      <c r="A51" s="59" t="s">
        <v>34</v>
      </c>
      <c r="B51" s="60"/>
      <c r="C51" s="60"/>
      <c r="D51" s="60"/>
      <c r="E51" s="61"/>
      <c r="F51" s="16">
        <f>F49+F50</f>
        <v>0</v>
      </c>
    </row>
    <row r="52" spans="1:6" ht="1.5" customHeight="1" x14ac:dyDescent="0.2">
      <c r="A52" s="18"/>
      <c r="B52" s="19"/>
      <c r="C52" s="19"/>
      <c r="D52" s="19"/>
      <c r="E52" s="19"/>
      <c r="F52" s="20"/>
    </row>
    <row r="53" spans="1:6" x14ac:dyDescent="0.2">
      <c r="A53" s="37" t="s">
        <v>35</v>
      </c>
      <c r="B53" s="38"/>
      <c r="C53" s="38"/>
      <c r="D53" s="39"/>
      <c r="E53" s="37"/>
      <c r="F53" s="40"/>
    </row>
    <row r="54" spans="1:6" x14ac:dyDescent="0.2">
      <c r="A54" s="65" t="s">
        <v>36</v>
      </c>
      <c r="B54" s="66"/>
      <c r="C54" s="66"/>
      <c r="D54" s="66"/>
      <c r="E54" s="67"/>
      <c r="F54" s="17">
        <v>0</v>
      </c>
    </row>
    <row r="55" spans="1:6" x14ac:dyDescent="0.2">
      <c r="A55" s="51" t="s">
        <v>37</v>
      </c>
      <c r="B55" s="52"/>
      <c r="C55" s="53"/>
      <c r="D55" s="53"/>
      <c r="E55" s="54"/>
      <c r="F55" s="47">
        <v>0</v>
      </c>
    </row>
    <row r="56" spans="1:6" ht="24" customHeight="1" x14ac:dyDescent="0.2">
      <c r="A56" s="87" t="s">
        <v>41</v>
      </c>
      <c r="B56" s="88"/>
      <c r="C56" s="89"/>
      <c r="D56" s="90"/>
      <c r="E56" s="90"/>
      <c r="F56" s="91"/>
    </row>
    <row r="57" spans="1:6" ht="21" customHeight="1" x14ac:dyDescent="0.2">
      <c r="A57" s="21" t="s">
        <v>38</v>
      </c>
      <c r="B57" s="22"/>
      <c r="C57" s="22"/>
      <c r="D57" s="22"/>
      <c r="E57" s="22"/>
      <c r="F57" s="23"/>
    </row>
    <row r="58" spans="1:6" ht="35.25" customHeight="1" x14ac:dyDescent="0.2">
      <c r="A58" s="48"/>
      <c r="B58" s="49"/>
      <c r="C58" s="49"/>
      <c r="D58" s="49"/>
      <c r="E58" s="49"/>
      <c r="F58" s="50"/>
    </row>
    <row r="59" spans="1:6" ht="12.75" customHeight="1" x14ac:dyDescent="0.2">
      <c r="D59" s="41" t="s">
        <v>17</v>
      </c>
    </row>
    <row r="60" spans="1:6" ht="3" customHeight="1" x14ac:dyDescent="0.2"/>
    <row r="61" spans="1:6" ht="27.75" customHeight="1" x14ac:dyDescent="0.2">
      <c r="B61" s="24"/>
      <c r="C61" s="25" t="s">
        <v>39</v>
      </c>
      <c r="D61" s="25"/>
      <c r="E61" s="25"/>
    </row>
    <row r="62" spans="1:6" ht="8.25" customHeight="1" x14ac:dyDescent="0.2"/>
  </sheetData>
  <sheetProtection sheet="1" formatCells="0" formatColumns="0" formatRows="0" insertRows="0" selectLockedCells="1" autoFilter="0"/>
  <mergeCells count="42">
    <mergeCell ref="B8:F8"/>
    <mergeCell ref="B9:F9"/>
    <mergeCell ref="A15:F15"/>
    <mergeCell ref="A56:B56"/>
    <mergeCell ref="C56:F56"/>
    <mergeCell ref="A48:E48"/>
    <mergeCell ref="A35:C35"/>
    <mergeCell ref="A31:C31"/>
    <mergeCell ref="A37:C37"/>
    <mergeCell ref="A38:C38"/>
    <mergeCell ref="A27:C27"/>
    <mergeCell ref="A28:C28"/>
    <mergeCell ref="A24:F24"/>
    <mergeCell ref="A1:F2"/>
    <mergeCell ref="C16:C17"/>
    <mergeCell ref="A16:A17"/>
    <mergeCell ref="D16:D17"/>
    <mergeCell ref="E16:E17"/>
    <mergeCell ref="F16:F17"/>
    <mergeCell ref="B5:F5"/>
    <mergeCell ref="B10:F10"/>
    <mergeCell ref="B13:F13"/>
    <mergeCell ref="A4:F4"/>
    <mergeCell ref="A25:C25"/>
    <mergeCell ref="B6:F6"/>
    <mergeCell ref="B7:F7"/>
    <mergeCell ref="A58:F58"/>
    <mergeCell ref="A55:E55"/>
    <mergeCell ref="A26:C26"/>
    <mergeCell ref="A29:C29"/>
    <mergeCell ref="A30:C30"/>
    <mergeCell ref="A46:E46"/>
    <mergeCell ref="A49:E49"/>
    <mergeCell ref="A50:E50"/>
    <mergeCell ref="A51:E51"/>
    <mergeCell ref="A39:C39"/>
    <mergeCell ref="A40:C40"/>
    <mergeCell ref="A41:C41"/>
    <mergeCell ref="A54:E54"/>
    <mergeCell ref="A36:C36"/>
    <mergeCell ref="A34:F34"/>
    <mergeCell ref="A47:E47"/>
  </mergeCells>
  <pageMargins left="0.11811023622047245" right="0.11811023622047245" top="0" bottom="0" header="0.31496062992125984" footer="0.31496062992125984"/>
  <pageSetup paperSize="9" orientation="portrait" r:id="rId1"/>
  <headerFooter>
    <oddFooter>&amp;RΑΕΥ(1) v.1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FastReport PDF export</dc:subject>
  <dc:creator>FastReport</dc:creator>
  <cp:lastModifiedBy>Efi Koutsavli</cp:lastModifiedBy>
  <cp:lastPrinted>2023-06-19T05:26:11Z</cp:lastPrinted>
  <dcterms:created xsi:type="dcterms:W3CDTF">2023-04-24T09:10:21Z</dcterms:created>
  <dcterms:modified xsi:type="dcterms:W3CDTF">2024-03-19T11:49:55Z</dcterms:modified>
</cp:coreProperties>
</file>